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CA0EC94F-E42C-4720-9883-F034DB069B11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5" i="1" l="1"/>
  <c r="H152" i="1"/>
  <c r="H140" i="1"/>
  <c r="H144" i="1"/>
  <c r="H136" i="1"/>
  <c r="H126" i="1"/>
  <c r="H127" i="1"/>
  <c r="H130" i="1"/>
  <c r="H131" i="1"/>
  <c r="H116" i="1"/>
  <c r="H120" i="1"/>
  <c r="H115" i="1"/>
  <c r="H109" i="1"/>
  <c r="H113" i="1"/>
  <c r="H98" i="1"/>
  <c r="H102" i="1"/>
  <c r="H89" i="1"/>
  <c r="H93" i="1"/>
  <c r="H81" i="1"/>
  <c r="H78" i="1"/>
  <c r="H70" i="1"/>
  <c r="H63" i="1"/>
  <c r="H53" i="1"/>
  <c r="H57" i="1"/>
  <c r="H42" i="1"/>
  <c r="H46" i="1"/>
  <c r="H41" i="1"/>
  <c r="H23" i="1"/>
  <c r="H24" i="1"/>
  <c r="H28" i="1"/>
  <c r="H19" i="1"/>
  <c r="E153" i="1"/>
  <c r="H153" i="1" s="1"/>
  <c r="E154" i="1"/>
  <c r="H154" i="1" s="1"/>
  <c r="E155" i="1"/>
  <c r="E156" i="1"/>
  <c r="H156" i="1" s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F10" i="1" l="1"/>
  <c r="F160" i="1" s="1"/>
  <c r="G10" i="1"/>
  <c r="G160" i="1" s="1"/>
  <c r="C10" i="1"/>
  <c r="C160" i="1" s="1"/>
  <c r="D10" i="1"/>
  <c r="D160" i="1" s="1"/>
  <c r="D85" i="1"/>
  <c r="F85" i="1"/>
  <c r="H85" i="1"/>
  <c r="H10" i="1"/>
  <c r="H160" i="1" s="1"/>
  <c r="E85" i="1"/>
  <c r="E10" i="1"/>
  <c r="E160" i="1" s="1"/>
</calcChain>
</file>

<file path=xl/sharedStrings.xml><?xml version="1.0" encoding="utf-8"?>
<sst xmlns="http://schemas.openxmlformats.org/spreadsheetml/2006/main" count="170" uniqueCount="96">
  <si>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</si>
  <si>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</si>
  <si>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</si>
  <si>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</si>
  <si>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</si>
  <si>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</si>
  <si>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</si>
  <si>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</si>
  <si>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</si>
  <si>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</si>
  <si>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</si>
  <si>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</si>
  <si>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</si>
  <si>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</si>
  <si>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</si>
  <si>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</si>
  <si>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</si>
  <si>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</si>
  <si>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</si>
  <si>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</si>
  <si>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</si>
  <si>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</si>
  <si>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</si>
  <si>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</si>
  <si>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</si>
  <si>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</si>
  <si>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</si>
  <si>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</si>
  <si>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</si>
  <si>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</si>
  <si>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</si>
  <si>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</si>
  <si>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</si>
  <si>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</si>
  <si>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</si>
  <si>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</si>
  <si>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</si>
  <si>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</si>
  <si>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</si>
  <si>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</si>
  <si>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</si>
  <si>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</si>
  <si>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</si>
  <si>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</si>
  <si>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</si>
  <si>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</si>
  <si>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</si>
  <si>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</si>
  <si>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</si>
  <si>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</si>
  <si>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</si>
  <si>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</si>
  <si>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</si>
  <si>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</si>
  <si>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</si>
  <si>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</si>
  <si>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</si>
  <si>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</si>
  <si>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</si>
  <si>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</si>
  <si>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</si>
  <si>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</si>
  <si>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</si>
  <si>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</si>
  <si>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</si>
  <si>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</si>
  <si>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</si>
  <si>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</si>
  <si>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</si>
  <si>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</si>
  <si>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</si>
  <si>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</si>
  <si>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</si>
  <si>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</si>
  <si>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</si>
  <si>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</si>
  <si>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</si>
  <si>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</si>
  <si>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</si>
  <si>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</si>
  <si>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</si>
  <si>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</si>
  <si>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</si>
  <si>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</si>
  <si>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</si>
  <si>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</si>
  <si>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</si>
  <si>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</si>
  <si>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</si>
  <si>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</si>
  <si>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</si>
  <si>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</si>
  <si>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</si>
  <si>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</si>
  <si>
    <t>Bajo protesta de decir la verdad declaramos que los Estados Financieros y sus Notas son razonablemente correctos y son responsabilidad del emisor.</t>
  </si>
  <si>
    <t>JUNTA RURAL DE AGUA Y SANEAMIENTO 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</si>
</sst>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95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2447353</v>
      </c>
      <c r="D10" s="8">
        <f>SUM(D12,D20,D30,D40,D50,D60,D64,D73,D77)</f>
        <v>0</v>
      </c>
      <c r="E10" s="28">
        <f t="shared" ref="E10:H10" si="0">SUM(E12,E20,E30,E40,E50,E60,E64,E73,E77)</f>
        <v>2447353</v>
      </c>
      <c r="F10" s="8">
        <f t="shared" si="0"/>
        <v>1993793</v>
      </c>
      <c r="G10" s="8">
        <f t="shared" si="0"/>
        <v>1993793</v>
      </c>
      <c r="H10" s="28">
        <f t="shared" si="0"/>
        <v>453560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1001635</v>
      </c>
      <c r="D12" s="7">
        <f>SUM(D13:D19)</f>
        <v>0</v>
      </c>
      <c r="E12" s="29">
        <f t="shared" ref="E12:H12" si="1">SUM(E13:E19)</f>
        <v>1001635</v>
      </c>
      <c r="F12" s="7">
        <f t="shared" si="1"/>
        <v>1086043</v>
      </c>
      <c r="G12" s="7">
        <f t="shared" si="1"/>
        <v>1086043</v>
      </c>
      <c r="H12" s="29">
        <f t="shared" si="1"/>
        <v>-84408</v>
      </c>
    </row>
    <row r="13" spans="2:9" ht="24" x14ac:dyDescent="0.2">
      <c r="B13" s="10" t="s">
        <v>14</v>
      </c>
      <c r="C13" s="25">
        <v>741957</v>
      </c>
      <c r="D13" s="25">
        <v>0</v>
      </c>
      <c r="E13" s="30">
        <f>SUM(C13:D13)</f>
        <v>741957</v>
      </c>
      <c r="F13" s="26">
        <v>733587</v>
      </c>
      <c r="G13" s="26">
        <v>733587</v>
      </c>
      <c r="H13" s="34">
        <f>SUM(E13-F13)</f>
        <v>8370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11000</v>
      </c>
      <c r="G14" s="26">
        <v>11000</v>
      </c>
      <c r="H14" s="34">
        <f t="shared" ref="H14:H79" si="3">SUM(E14-F14)</f>
        <v>-11000</v>
      </c>
    </row>
    <row r="15" spans="2:9" x14ac:dyDescent="0.2">
      <c r="B15" s="10" t="s">
        <v>16</v>
      </c>
      <c r="C15" s="25">
        <v>178000</v>
      </c>
      <c r="D15" s="25">
        <v>0</v>
      </c>
      <c r="E15" s="30">
        <f t="shared" si="2"/>
        <v>178000</v>
      </c>
      <c r="F15" s="26">
        <v>260113</v>
      </c>
      <c r="G15" s="26">
        <v>260113</v>
      </c>
      <c r="H15" s="34">
        <f t="shared" si="3"/>
        <v>-82113</v>
      </c>
    </row>
    <row r="16" spans="2:9" x14ac:dyDescent="0.2">
      <c r="B16" s="10" t="s">
        <v>17</v>
      </c>
      <c r="C16" s="25">
        <v>81678</v>
      </c>
      <c r="D16" s="25">
        <v>0</v>
      </c>
      <c r="E16" s="30">
        <f t="shared" si="2"/>
        <v>81678</v>
      </c>
      <c r="F16" s="26">
        <v>81343</v>
      </c>
      <c r="G16" s="26">
        <v>81343</v>
      </c>
      <c r="H16" s="34">
        <f t="shared" si="3"/>
        <v>335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285000</v>
      </c>
      <c r="D20" s="7">
        <f t="shared" ref="D20:H20" si="4">SUM(D21:D29)</f>
        <v>0</v>
      </c>
      <c r="E20" s="29">
        <f t="shared" si="4"/>
        <v>285000</v>
      </c>
      <c r="F20" s="7">
        <f t="shared" si="4"/>
        <v>450379</v>
      </c>
      <c r="G20" s="7">
        <f t="shared" si="4"/>
        <v>450379</v>
      </c>
      <c r="H20" s="29">
        <f t="shared" si="4"/>
        <v>-165379</v>
      </c>
    </row>
    <row r="21" spans="2:8" ht="24" x14ac:dyDescent="0.2">
      <c r="B21" s="10" t="s">
        <v>22</v>
      </c>
      <c r="C21" s="25">
        <v>24996</v>
      </c>
      <c r="D21" s="25">
        <v>0</v>
      </c>
      <c r="E21" s="30">
        <f t="shared" si="2"/>
        <v>24996</v>
      </c>
      <c r="F21" s="26">
        <v>29902</v>
      </c>
      <c r="G21" s="26">
        <v>29902</v>
      </c>
      <c r="H21" s="34">
        <f t="shared" si="3"/>
        <v>-4906</v>
      </c>
    </row>
    <row r="22" spans="2:8" x14ac:dyDescent="0.2">
      <c r="B22" s="10" t="s">
        <v>23</v>
      </c>
      <c r="C22" s="25">
        <v>10091</v>
      </c>
      <c r="D22" s="25">
        <v>0</v>
      </c>
      <c r="E22" s="30">
        <f t="shared" si="2"/>
        <v>10091</v>
      </c>
      <c r="F22" s="26">
        <v>6586</v>
      </c>
      <c r="G22" s="26">
        <v>6586</v>
      </c>
      <c r="H22" s="34">
        <f t="shared" si="3"/>
        <v>3505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7209</v>
      </c>
      <c r="G24" s="26">
        <v>7209</v>
      </c>
      <c r="H24" s="34">
        <f t="shared" si="3"/>
        <v>-7209</v>
      </c>
    </row>
    <row r="25" spans="2:8" ht="23.45" customHeight="1" x14ac:dyDescent="0.2">
      <c r="B25" s="10" t="s">
        <v>26</v>
      </c>
      <c r="C25" s="25">
        <v>18000</v>
      </c>
      <c r="D25" s="25">
        <v>0</v>
      </c>
      <c r="E25" s="30">
        <f t="shared" si="2"/>
        <v>18000</v>
      </c>
      <c r="F25" s="26">
        <v>21556</v>
      </c>
      <c r="G25" s="26">
        <v>21556</v>
      </c>
      <c r="H25" s="34">
        <f t="shared" si="3"/>
        <v>-3556</v>
      </c>
    </row>
    <row r="26" spans="2:8" x14ac:dyDescent="0.2">
      <c r="B26" s="10" t="s">
        <v>27</v>
      </c>
      <c r="C26" s="25">
        <v>130285</v>
      </c>
      <c r="D26" s="25">
        <v>0</v>
      </c>
      <c r="E26" s="30">
        <f t="shared" si="2"/>
        <v>130285</v>
      </c>
      <c r="F26" s="26">
        <v>209443</v>
      </c>
      <c r="G26" s="26">
        <v>209443</v>
      </c>
      <c r="H26" s="34">
        <f t="shared" si="3"/>
        <v>-79158</v>
      </c>
    </row>
    <row r="27" spans="2:8" ht="24" x14ac:dyDescent="0.2">
      <c r="B27" s="10" t="s">
        <v>28</v>
      </c>
      <c r="C27" s="25">
        <v>13315</v>
      </c>
      <c r="D27" s="25">
        <v>0</v>
      </c>
      <c r="E27" s="30">
        <f t="shared" si="2"/>
        <v>13315</v>
      </c>
      <c r="F27" s="26">
        <v>13138</v>
      </c>
      <c r="G27" s="26">
        <v>13138</v>
      </c>
      <c r="H27" s="34">
        <f t="shared" si="3"/>
        <v>177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88313</v>
      </c>
      <c r="D29" s="25">
        <v>0</v>
      </c>
      <c r="E29" s="30">
        <f t="shared" si="2"/>
        <v>88313</v>
      </c>
      <c r="F29" s="26">
        <v>162545</v>
      </c>
      <c r="G29" s="26">
        <v>162545</v>
      </c>
      <c r="H29" s="34">
        <f t="shared" si="3"/>
        <v>-74232</v>
      </c>
    </row>
    <row r="30" spans="2:8" s="9" customFormat="1" ht="24" x14ac:dyDescent="0.2">
      <c r="B30" s="12" t="s">
        <v>31</v>
      </c>
      <c r="C30" s="7">
        <f>SUM(C31:C39)</f>
        <v>520503</v>
      </c>
      <c r="D30" s="7">
        <f t="shared" ref="D30:H30" si="5">SUM(D31:D39)</f>
        <v>0</v>
      </c>
      <c r="E30" s="29">
        <f t="shared" si="5"/>
        <v>520503</v>
      </c>
      <c r="F30" s="7">
        <f t="shared" si="5"/>
        <v>376121</v>
      </c>
      <c r="G30" s="7">
        <f t="shared" si="5"/>
        <v>376121</v>
      </c>
      <c r="H30" s="29">
        <f t="shared" si="5"/>
        <v>144382</v>
      </c>
    </row>
    <row r="31" spans="2:8" x14ac:dyDescent="0.2">
      <c r="B31" s="10" t="s">
        <v>32</v>
      </c>
      <c r="C31" s="25">
        <v>266222</v>
      </c>
      <c r="D31" s="25">
        <v>0</v>
      </c>
      <c r="E31" s="30">
        <f t="shared" si="2"/>
        <v>266222</v>
      </c>
      <c r="F31" s="26">
        <v>224971</v>
      </c>
      <c r="G31" s="26">
        <v>224971</v>
      </c>
      <c r="H31" s="34">
        <f t="shared" si="3"/>
        <v>41251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2200</v>
      </c>
      <c r="G32" s="26">
        <v>2200</v>
      </c>
      <c r="H32" s="34">
        <f t="shared" si="3"/>
        <v>-2200</v>
      </c>
    </row>
    <row r="33" spans="2:8" ht="24" x14ac:dyDescent="0.2">
      <c r="B33" s="10" t="s">
        <v>34</v>
      </c>
      <c r="C33" s="25">
        <v>16865</v>
      </c>
      <c r="D33" s="25">
        <v>0</v>
      </c>
      <c r="E33" s="30">
        <f t="shared" si="2"/>
        <v>16865</v>
      </c>
      <c r="F33" s="26">
        <v>13740</v>
      </c>
      <c r="G33" s="26">
        <v>13740</v>
      </c>
      <c r="H33" s="34">
        <f t="shared" si="3"/>
        <v>3125</v>
      </c>
    </row>
    <row r="34" spans="2:8" ht="24.6" customHeight="1" x14ac:dyDescent="0.2">
      <c r="B34" s="10" t="s">
        <v>35</v>
      </c>
      <c r="C34" s="25">
        <v>22292</v>
      </c>
      <c r="D34" s="25">
        <v>0</v>
      </c>
      <c r="E34" s="30">
        <f t="shared" si="2"/>
        <v>22292</v>
      </c>
      <c r="F34" s="26">
        <v>8002</v>
      </c>
      <c r="G34" s="26">
        <v>8002</v>
      </c>
      <c r="H34" s="34">
        <f t="shared" si="3"/>
        <v>14290</v>
      </c>
    </row>
    <row r="35" spans="2:8" ht="24" x14ac:dyDescent="0.2">
      <c r="B35" s="10" t="s">
        <v>36</v>
      </c>
      <c r="C35" s="25">
        <v>122297</v>
      </c>
      <c r="D35" s="25">
        <v>0</v>
      </c>
      <c r="E35" s="30">
        <f t="shared" si="2"/>
        <v>122297</v>
      </c>
      <c r="F35" s="26">
        <v>98110</v>
      </c>
      <c r="G35" s="26">
        <v>98110</v>
      </c>
      <c r="H35" s="34">
        <f t="shared" si="3"/>
        <v>24187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14571</v>
      </c>
      <c r="D37" s="25">
        <v>0</v>
      </c>
      <c r="E37" s="30">
        <f t="shared" si="2"/>
        <v>14571</v>
      </c>
      <c r="F37" s="26">
        <v>19349</v>
      </c>
      <c r="G37" s="26">
        <v>19349</v>
      </c>
      <c r="H37" s="34">
        <f t="shared" si="3"/>
        <v>-4778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78256</v>
      </c>
      <c r="D39" s="25">
        <v>0</v>
      </c>
      <c r="E39" s="30">
        <f t="shared" si="2"/>
        <v>78256</v>
      </c>
      <c r="F39" s="26">
        <v>9749</v>
      </c>
      <c r="G39" s="26">
        <v>9749</v>
      </c>
      <c r="H39" s="34">
        <f t="shared" si="3"/>
        <v>68507</v>
      </c>
    </row>
    <row r="40" spans="2:8" s="9" customFormat="1" ht="25.5" customHeight="1" x14ac:dyDescent="0.2">
      <c r="B40" s="12" t="s">
        <v>41</v>
      </c>
      <c r="C40" s="7">
        <f>SUM(C41:C49)</f>
        <v>90801</v>
      </c>
      <c r="D40" s="7">
        <f t="shared" ref="D40:H40" si="6">SUM(D41:D49)</f>
        <v>0</v>
      </c>
      <c r="E40" s="29">
        <f t="shared" si="6"/>
        <v>90801</v>
      </c>
      <c r="F40" s="7">
        <f t="shared" si="6"/>
        <v>81250</v>
      </c>
      <c r="G40" s="7">
        <f t="shared" si="6"/>
        <v>81250</v>
      </c>
      <c r="H40" s="29">
        <f t="shared" si="6"/>
        <v>9551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90801</v>
      </c>
      <c r="D45" s="25">
        <v>0</v>
      </c>
      <c r="E45" s="30">
        <f t="shared" si="2"/>
        <v>90801</v>
      </c>
      <c r="F45" s="26">
        <v>81250</v>
      </c>
      <c r="G45" s="26">
        <v>81250</v>
      </c>
      <c r="H45" s="34">
        <f t="shared" si="3"/>
        <v>9551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351414</v>
      </c>
      <c r="D50" s="7">
        <f t="shared" ref="D50:H50" si="7">SUM(D51:D59)</f>
        <v>0</v>
      </c>
      <c r="E50" s="29">
        <f t="shared" si="7"/>
        <v>351414</v>
      </c>
      <c r="F50" s="7">
        <f t="shared" si="7"/>
        <v>0</v>
      </c>
      <c r="G50" s="7">
        <f t="shared" si="7"/>
        <v>0</v>
      </c>
      <c r="H50" s="29">
        <f t="shared" si="7"/>
        <v>351414</v>
      </c>
    </row>
    <row r="51" spans="2:8" x14ac:dyDescent="0.2">
      <c r="B51" s="10" t="s">
        <v>52</v>
      </c>
      <c r="C51" s="25">
        <v>24000</v>
      </c>
      <c r="D51" s="25">
        <v>0</v>
      </c>
      <c r="E51" s="30">
        <f t="shared" si="2"/>
        <v>24000</v>
      </c>
      <c r="F51" s="26">
        <v>0</v>
      </c>
      <c r="G51" s="26">
        <v>0</v>
      </c>
      <c r="H51" s="34">
        <f t="shared" si="3"/>
        <v>24000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219414</v>
      </c>
      <c r="D54" s="25">
        <v>0</v>
      </c>
      <c r="E54" s="30">
        <f t="shared" si="2"/>
        <v>219414</v>
      </c>
      <c r="F54" s="26">
        <v>0</v>
      </c>
      <c r="G54" s="26">
        <v>0</v>
      </c>
      <c r="H54" s="34">
        <f t="shared" si="3"/>
        <v>219414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108000</v>
      </c>
      <c r="D58" s="25">
        <v>0</v>
      </c>
      <c r="E58" s="30">
        <f t="shared" si="2"/>
        <v>108000</v>
      </c>
      <c r="F58" s="26">
        <v>0</v>
      </c>
      <c r="G58" s="26">
        <v>0</v>
      </c>
      <c r="H58" s="34">
        <f t="shared" si="3"/>
        <v>108000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198000</v>
      </c>
      <c r="D60" s="7">
        <f t="shared" ref="D60:H60" si="8">SUM(D61:D63)</f>
        <v>0</v>
      </c>
      <c r="E60" s="29">
        <f t="shared" si="8"/>
        <v>198000</v>
      </c>
      <c r="F60" s="7">
        <f t="shared" si="8"/>
        <v>0</v>
      </c>
      <c r="G60" s="7">
        <f t="shared" si="8"/>
        <v>0</v>
      </c>
      <c r="H60" s="29">
        <f t="shared" si="8"/>
        <v>198000</v>
      </c>
    </row>
    <row r="61" spans="2:8" x14ac:dyDescent="0.2">
      <c r="B61" s="10" t="s">
        <v>62</v>
      </c>
      <c r="C61" s="25">
        <v>198000</v>
      </c>
      <c r="D61" s="25">
        <v>0</v>
      </c>
      <c r="E61" s="30">
        <f t="shared" si="2"/>
        <v>198000</v>
      </c>
      <c r="F61" s="26">
        <v>0</v>
      </c>
      <c r="G61" s="26">
        <v>0</v>
      </c>
      <c r="H61" s="34">
        <f t="shared" si="3"/>
        <v>198000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2447353</v>
      </c>
      <c r="D160" s="24">
        <f t="shared" ref="D160:G160" si="28">SUM(D10,D85)</f>
        <v>0</v>
      </c>
      <c r="E160" s="32">
        <f>SUM(E10,E85)</f>
        <v>2447353</v>
      </c>
      <c r="F160" s="24">
        <f t="shared" si="28"/>
        <v>1993793</v>
      </c>
      <c r="G160" s="24">
        <f t="shared" si="28"/>
        <v>1993793</v>
      </c>
      <c r="H160" s="32">
        <f>SUM(H10,H85)</f>
        <v>453560</v>
      </c>
    </row>
    <row r="161" spans="2:4" s="35" customFormat="1" x14ac:dyDescent="0.2"/>
    <row r="162" spans="2:4" s="35" customFormat="1" x14ac:dyDescent="0.2"/>
    <row r="163" spans="2:4" s="35" customFormat="1" x14ac:dyDescent="0.2"/>
    <row r="164" spans="2:4" s="35" customFormat="1" x14ac:dyDescent="0.2"/>
    <row r="165" spans="2:4" s="35" customFormat="1" x14ac:dyDescent="0.2"/>
    <row r="166" spans="2:4" s="35" customFormat="1" x14ac:dyDescent="0.2"/>
    <row r="167" spans="2:4" s="35" customFormat="1" x14ac:dyDescent="0.2"/>
    <row r="168" spans="2:4" s="35" customFormat="1" x14ac:dyDescent="0.2"/>
    <row r="169" spans="2:4" s="35" customFormat="1" x14ac:dyDescent="0.2"/>
    <row r="170" spans="2:4" s="35" customFormat="1" x14ac:dyDescent="0.2"/>
    <row r="171" spans="2:4" s="35" customFormat="1" ht="15" x14ac:dyDescent="0.25">
      <c r="B171" s="55" t="s">
        <v>89</v>
      </c>
      <c r="C171" s="56"/>
      <c r="D171" s="55" t="s">
        <v>90</v>
      </c>
    </row>
    <row r="172" spans="2:4" s="35" customFormat="1" ht="15" x14ac:dyDescent="0.25">
      <c r="B172" s="55" t="s">
        <v>91</v>
      </c>
      <c r="C172" s="56"/>
      <c r="D172" s="55" t="s">
        <v>92</v>
      </c>
    </row>
    <row r="173" spans="2:4" s="35" customFormat="1" ht="15" x14ac:dyDescent="0.25">
      <c r="B173" s="55" t="s">
        <v>93</v>
      </c>
      <c r="C173" s="56"/>
      <c r="D173" s="55" t="s">
        <v>93</v>
      </c>
    </row>
    <row r="174" spans="2:4" s="35" customFormat="1" ht="15" x14ac:dyDescent="0.25">
      <c r="B174" s="57"/>
      <c r="C174" s="56"/>
      <c r="D174" s="56"/>
    </row>
    <row r="175" spans="2:4" s="35" customFormat="1" ht="15" x14ac:dyDescent="0.25">
      <c r="B175" s="57" t="s">
        <v>94</v>
      </c>
      <c r="C175" s="56"/>
      <c r="D175" s="56"/>
    </row>
    <row r="176" spans="2:4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2020-01-08T21:14:59Z</dcterms:created>
  <dcterms:modified xsi:type="dcterms:W3CDTF">2022-02-03T16:22:57Z</dcterms:modified>
</cp:coreProperties>
</file>